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5C873711-87C7-4B58-9EAA-7C32474FCFFC}" xr6:coauthVersionLast="47" xr6:coauthVersionMax="47" xr10:uidLastSave="{00000000-0000-0000-0000-000000000000}"/>
  <bookViews>
    <workbookView xWindow="-120" yWindow="-120" windowWidth="29040" windowHeight="15840" xr2:uid="{23A3F2F6-82D5-4BA5-BD1B-6AFECFE3875F}"/>
  </bookViews>
  <sheets>
    <sheet name="A-5" sheetId="1" r:id="rId1"/>
  </sheets>
  <definedNames>
    <definedName name="_xlnm._FilterDatabase" localSheetId="0" hidden="1">'A-5'!$A$11:$O$32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G32" i="1"/>
</calcChain>
</file>

<file path=xl/sharedStrings.xml><?xml version="1.0" encoding="utf-8"?>
<sst xmlns="http://schemas.openxmlformats.org/spreadsheetml/2006/main" count="116" uniqueCount="83">
  <si>
    <t>GEORGIA POWER COMPANY</t>
  </si>
  <si>
    <t>PLANT HELD FOR FUTURE USE - ACCOUNT 105</t>
  </si>
  <si>
    <t>(AMOUNTS IN THOUSANDS)</t>
  </si>
  <si>
    <t>Thirteen</t>
  </si>
  <si>
    <t>Month</t>
  </si>
  <si>
    <t>Date to be</t>
  </si>
  <si>
    <t>Line</t>
  </si>
  <si>
    <t>PA</t>
  </si>
  <si>
    <t>Average</t>
  </si>
  <si>
    <t>Date of</t>
  </si>
  <si>
    <t>Intended</t>
  </si>
  <si>
    <t>Placed in</t>
  </si>
  <si>
    <t>No.</t>
  </si>
  <si>
    <t>Description</t>
  </si>
  <si>
    <t>Item #</t>
  </si>
  <si>
    <t>07/31/2023</t>
  </si>
  <si>
    <t>Acquisition</t>
  </si>
  <si>
    <t>Location</t>
  </si>
  <si>
    <t>Use</t>
  </si>
  <si>
    <t>Service</t>
  </si>
  <si>
    <t>(1)</t>
  </si>
  <si>
    <t>(2)</t>
  </si>
  <si>
    <t>(3)</t>
  </si>
  <si>
    <t>(4)</t>
  </si>
  <si>
    <t>(5)</t>
  </si>
  <si>
    <t>(6)</t>
  </si>
  <si>
    <t>(7)</t>
  </si>
  <si>
    <t>(8)</t>
  </si>
  <si>
    <t>Dawson Crossing-S Dahlonega 500Kv T/L</t>
  </si>
  <si>
    <t>968</t>
  </si>
  <si>
    <t>2002-2008</t>
  </si>
  <si>
    <t>Various</t>
  </si>
  <si>
    <t>Transmission Line- Easement</t>
  </si>
  <si>
    <t>&gt;2040</t>
  </si>
  <si>
    <t>New Hampstead Substation</t>
  </si>
  <si>
    <t>1211</t>
  </si>
  <si>
    <t>Chatham County, Ga</t>
  </si>
  <si>
    <t>Substation Site</t>
  </si>
  <si>
    <t>S Dahlonega-Clermont Jct 500Kv T/L</t>
  </si>
  <si>
    <t>1212</t>
  </si>
  <si>
    <t>2003-2009</t>
  </si>
  <si>
    <t>S Dahlonega-Clermont Jct 230Kv T/L</t>
  </si>
  <si>
    <t>1213</t>
  </si>
  <si>
    <t>Bethabara-E. Walton 230kv T/L Site</t>
  </si>
  <si>
    <t>1220</t>
  </si>
  <si>
    <t>2009-2010</t>
  </si>
  <si>
    <t>Piedmont Substation Site</t>
  </si>
  <si>
    <t>1224</t>
  </si>
  <si>
    <t>2008-2009</t>
  </si>
  <si>
    <t>Fulton County, GA</t>
  </si>
  <si>
    <t>Boyd Ave Substation Site</t>
  </si>
  <si>
    <t>1225</t>
  </si>
  <si>
    <t>2010-2011</t>
  </si>
  <si>
    <t xml:space="preserve">Stewart County </t>
  </si>
  <si>
    <t>1230</t>
  </si>
  <si>
    <t>2012-2014</t>
  </si>
  <si>
    <t>Stewart County, GA</t>
  </si>
  <si>
    <t>Generation Site</t>
  </si>
  <si>
    <t>&gt;2030</t>
  </si>
  <si>
    <t>McDonough-East Point 230 KV</t>
  </si>
  <si>
    <t>Utoy Springs Substation Site</t>
  </si>
  <si>
    <t>Fulton County, Ga</t>
  </si>
  <si>
    <t>Wallace Dam - Klondike 500 KV</t>
  </si>
  <si>
    <t>1979-1984</t>
  </si>
  <si>
    <t>&gt;2031</t>
  </si>
  <si>
    <t>South Hall - Winder T/L</t>
  </si>
  <si>
    <t>1977-1979</t>
  </si>
  <si>
    <t>&gt;2035</t>
  </si>
  <si>
    <t>Medical Arts Substation Site</t>
  </si>
  <si>
    <t>Savannah Portside International- Old River Road Substation Site</t>
  </si>
  <si>
    <t>Effingham County, Ga</t>
  </si>
  <si>
    <t xml:space="preserve">Northwest Region Operating HQ Site </t>
  </si>
  <si>
    <t>Bartow County, GA</t>
  </si>
  <si>
    <t>Operating Headquarters
Site</t>
  </si>
  <si>
    <r>
      <rPr>
        <sz val="12"/>
        <rFont val="Calibri"/>
        <family val="2"/>
      </rPr>
      <t>≥</t>
    </r>
    <r>
      <rPr>
        <sz val="12"/>
        <rFont val="Times New Roman"/>
        <family val="1"/>
      </rPr>
      <t>2024</t>
    </r>
  </si>
  <si>
    <t>Old Washington Road Substation Site</t>
  </si>
  <si>
    <t>McDuffie County, GA</t>
  </si>
  <si>
    <t>Lewiston Road Substation Site</t>
  </si>
  <si>
    <t>Columbia County, GA</t>
  </si>
  <si>
    <t>Total</t>
  </si>
  <si>
    <t xml:space="preserve"> </t>
  </si>
  <si>
    <t>Note:  Details may not add to totals due to rounding.</t>
  </si>
  <si>
    <t>FOR THE TWELVE MONTHS ENDING JULY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</si>
</sst>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2"/>
      <name val="Arial"/>
      <family val="2"/>
    </font>
    <font>
      <sz val="12"/>
      <name val="Arial"/>
      <family val="2"/>
    </font>
    <font>
      <b/>
      <u/>
      <sz val="13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u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2">
    <xf numFmtId="0" fontId="0" fillId="2" borderId="0"/>
    <xf numFmtId="44" fontId="1" fillId="0" borderId="0" applyFont="0" applyFill="0" applyBorder="0" applyAlignment="0" applyProtection="0"/>
  </cellStyleXfs>
  <cellXfs count="40">
    <xf numFmtId="0" fontId="0" fillId="2" borderId="0" xfId="0"/>
    <xf numFmtId="49" fontId="3" fillId="0" borderId="0" xfId="0" applyNumberFormat="1" applyFont="1" applyFill="1" applyAlignment="1">
      <alignment horizontal="centerContinuous"/>
    </xf>
    <xf numFmtId="49" fontId="4" fillId="0" borderId="0" xfId="0" applyNumberFormat="1" applyFont="1" applyFill="1" applyAlignment="1">
      <alignment horizontal="centerContinuous"/>
    </xf>
    <xf numFmtId="49" fontId="5" fillId="0" borderId="0" xfId="0" applyNumberFormat="1" applyFont="1" applyFill="1" applyAlignment="1">
      <alignment horizontal="centerContinuous"/>
    </xf>
    <xf numFmtId="0" fontId="4" fillId="0" borderId="0" xfId="0" applyFont="1" applyFill="1"/>
    <xf numFmtId="49" fontId="6" fillId="0" borderId="0" xfId="0" applyNumberFormat="1" applyFont="1" applyFill="1" applyAlignment="1">
      <alignment horizontal="centerContinuous"/>
    </xf>
    <xf numFmtId="49" fontId="7" fillId="0" borderId="0" xfId="0" applyNumberFormat="1" applyFont="1" applyFill="1" applyAlignment="1">
      <alignment horizontal="centerContinuous"/>
    </xf>
    <xf numFmtId="0" fontId="7" fillId="0" borderId="0" xfId="0" applyFont="1" applyFill="1"/>
    <xf numFmtId="49" fontId="8" fillId="0" borderId="0" xfId="0" applyNumberFormat="1" applyFont="1" applyFill="1"/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left" indent="1"/>
    </xf>
    <xf numFmtId="49" fontId="7" fillId="0" borderId="2" xfId="0" applyNumberFormat="1" applyFont="1" applyFill="1" applyBorder="1" applyAlignment="1">
      <alignment horizontal="center"/>
    </xf>
    <xf numFmtId="49" fontId="7" fillId="0" borderId="1" xfId="0" quotePrefix="1" applyNumberFormat="1" applyFont="1" applyFill="1" applyBorder="1" applyAlignment="1">
      <alignment horizontal="center"/>
    </xf>
    <xf numFmtId="49" fontId="7" fillId="0" borderId="0" xfId="0" quotePrefix="1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7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Alignment="1">
      <alignment vertical="center"/>
    </xf>
    <xf numFmtId="1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37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37" fontId="7" fillId="0" borderId="0" xfId="0" applyNumberFormat="1" applyFont="1" applyFill="1"/>
    <xf numFmtId="49" fontId="7" fillId="0" borderId="0" xfId="0" applyNumberFormat="1" applyFont="1" applyFill="1" applyAlignment="1">
      <alignment horizontal="left" indent="3"/>
    </xf>
    <xf numFmtId="164" fontId="7" fillId="0" borderId="3" xfId="1" applyNumberFormat="1" applyFont="1" applyFill="1" applyBorder="1"/>
    <xf numFmtId="0" fontId="6" fillId="0" borderId="0" xfId="0" applyFont="1" applyFill="1"/>
    <xf numFmtId="37" fontId="6" fillId="0" borderId="0" xfId="0" applyNumberFormat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Continuous" vertical="center"/>
    </xf>
    <xf numFmtId="49" fontId="6" fillId="0" borderId="0" xfId="0" applyNumberFormat="1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 indent="3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DFD50-49F8-4BF9-813A-4AA5131EDD5E}">
  <sheetPr>
    <pageSetUpPr fitToPage="1"/>
  </sheetPr>
  <dimension ref="A1:O43"/>
  <sheetViews>
    <sheetView showGridLines="0" tabSelected="1" showOutlineSymbols="0" zoomScale="60" zoomScaleNormal="60" zoomScaleSheetLayoutView="55" zoomScalePageLayoutView="80" workbookViewId="0"/>
  </sheetViews>
  <sheetFormatPr defaultColWidth="11.44140625" defaultRowHeight="15.75" x14ac:dyDescent="0.25"/>
  <cols>
    <col min="1" max="1" width="5.109375" style="18" customWidth="1"/>
    <col min="2" max="2" width="2" style="7" customWidth="1"/>
    <col min="3" max="3" width="37.109375" style="7" customWidth="1"/>
    <col min="4" max="4" width="2" style="7" customWidth="1"/>
    <col min="5" max="5" width="8.44140625" style="7" customWidth="1"/>
    <col min="6" max="6" width="2" style="7" customWidth="1"/>
    <col min="7" max="7" width="12.33203125" style="7" customWidth="1"/>
    <col min="8" max="8" width="2" style="7" customWidth="1"/>
    <col min="9" max="9" width="9.21875" style="7" customWidth="1"/>
    <col min="10" max="10" width="2" style="7" customWidth="1"/>
    <col min="11" max="11" width="17.44140625" style="7" customWidth="1"/>
    <col min="12" max="12" width="2" style="7" customWidth="1"/>
    <col min="13" max="13" width="14.44140625" style="7" customWidth="1"/>
    <col min="14" max="14" width="2" style="7" customWidth="1"/>
    <col min="15" max="15" width="10.33203125" style="7" customWidth="1"/>
    <col min="16" max="16384" width="11.44140625" style="7"/>
  </cols>
  <sheetData>
    <row r="1" spans="1:15" s="4" customFormat="1" ht="16.5" x14ac:dyDescent="0.25">
      <c r="A1" s="34" t="s">
        <v>0</v>
      </c>
      <c r="B1" s="1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4" customFormat="1" ht="16.5" x14ac:dyDescent="0.25">
      <c r="A2" s="34"/>
      <c r="B2" s="1"/>
      <c r="C2" s="2"/>
      <c r="D2" s="2"/>
      <c r="E2" s="2"/>
      <c r="F2" s="2"/>
      <c r="G2" s="2"/>
      <c r="H2" s="2"/>
      <c r="I2" s="3"/>
      <c r="J2" s="2"/>
      <c r="K2" s="2"/>
      <c r="L2" s="2"/>
      <c r="M2" s="2"/>
      <c r="N2" s="2"/>
      <c r="O2" s="2"/>
    </row>
    <row r="3" spans="1:15" s="4" customFormat="1" ht="16.5" x14ac:dyDescent="0.25">
      <c r="A3" s="34" t="s">
        <v>1</v>
      </c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s="4" customFormat="1" ht="16.5" x14ac:dyDescent="0.25">
      <c r="A4" s="34" t="s">
        <v>82</v>
      </c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4" customFormat="1" ht="16.5" x14ac:dyDescent="0.25">
      <c r="A5" s="34" t="s">
        <v>2</v>
      </c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3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x14ac:dyDescent="0.25">
      <c r="A7" s="36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5">
      <c r="A8" s="20"/>
      <c r="B8" s="9"/>
      <c r="C8" s="9"/>
      <c r="D8" s="9"/>
      <c r="E8" s="9"/>
      <c r="F8" s="9"/>
      <c r="G8" s="10" t="s">
        <v>3</v>
      </c>
      <c r="H8" s="10"/>
      <c r="I8" s="9"/>
      <c r="J8" s="9"/>
      <c r="K8" s="9"/>
      <c r="L8" s="9"/>
      <c r="M8" s="9"/>
      <c r="N8" s="9"/>
      <c r="O8" s="9"/>
    </row>
    <row r="9" spans="1:15" x14ac:dyDescent="0.25">
      <c r="A9" s="20"/>
      <c r="B9" s="9"/>
      <c r="C9" s="9"/>
      <c r="D9" s="9"/>
      <c r="E9" s="9"/>
      <c r="F9" s="9"/>
      <c r="G9" s="10" t="s">
        <v>4</v>
      </c>
      <c r="H9" s="10"/>
      <c r="I9" s="9"/>
      <c r="J9" s="9"/>
      <c r="K9" s="9"/>
      <c r="L9" s="9"/>
      <c r="M9" s="9"/>
      <c r="N9" s="9"/>
      <c r="O9" s="10" t="s">
        <v>5</v>
      </c>
    </row>
    <row r="10" spans="1:15" x14ac:dyDescent="0.25">
      <c r="A10" s="37" t="s">
        <v>6</v>
      </c>
      <c r="B10" s="10"/>
      <c r="C10" s="9"/>
      <c r="D10" s="9"/>
      <c r="E10" s="10" t="s">
        <v>7</v>
      </c>
      <c r="F10" s="9"/>
      <c r="G10" s="10" t="s">
        <v>8</v>
      </c>
      <c r="H10" s="10"/>
      <c r="I10" s="10" t="s">
        <v>9</v>
      </c>
      <c r="J10" s="10"/>
      <c r="K10" s="9"/>
      <c r="L10" s="9"/>
      <c r="M10" s="10" t="s">
        <v>10</v>
      </c>
      <c r="N10" s="10"/>
      <c r="O10" s="10" t="s">
        <v>11</v>
      </c>
    </row>
    <row r="11" spans="1:15" x14ac:dyDescent="0.25">
      <c r="A11" s="38" t="s">
        <v>12</v>
      </c>
      <c r="B11" s="10"/>
      <c r="C11" s="11" t="s">
        <v>13</v>
      </c>
      <c r="D11" s="12"/>
      <c r="E11" s="13" t="s">
        <v>14</v>
      </c>
      <c r="F11" s="12"/>
      <c r="G11" s="14" t="s">
        <v>15</v>
      </c>
      <c r="H11" s="10"/>
      <c r="I11" s="11" t="s">
        <v>16</v>
      </c>
      <c r="J11" s="9"/>
      <c r="K11" s="11" t="s">
        <v>17</v>
      </c>
      <c r="L11" s="10"/>
      <c r="M11" s="11" t="s">
        <v>18</v>
      </c>
      <c r="N11" s="15"/>
      <c r="O11" s="11" t="s">
        <v>19</v>
      </c>
    </row>
    <row r="12" spans="1:15" x14ac:dyDescent="0.25">
      <c r="A12" s="24" t="s">
        <v>20</v>
      </c>
      <c r="B12" s="16"/>
      <c r="C12" s="16" t="s">
        <v>21</v>
      </c>
      <c r="D12" s="16"/>
      <c r="E12" s="17" t="s">
        <v>22</v>
      </c>
      <c r="F12" s="16"/>
      <c r="G12" s="17" t="s">
        <v>23</v>
      </c>
      <c r="H12" s="16"/>
      <c r="I12" s="17" t="s">
        <v>24</v>
      </c>
      <c r="J12" s="16"/>
      <c r="K12" s="17" t="s">
        <v>25</v>
      </c>
      <c r="L12" s="16"/>
      <c r="M12" s="17" t="s">
        <v>26</v>
      </c>
      <c r="N12" s="16"/>
      <c r="O12" s="17" t="s">
        <v>27</v>
      </c>
    </row>
    <row r="14" spans="1:15" s="18" customFormat="1" ht="36.75" customHeight="1" x14ac:dyDescent="0.2">
      <c r="A14" s="24">
        <v>1</v>
      </c>
      <c r="C14" s="19" t="s">
        <v>28</v>
      </c>
      <c r="D14" s="20"/>
      <c r="E14" s="21" t="s">
        <v>29</v>
      </c>
      <c r="F14" s="20"/>
      <c r="G14" s="22">
        <v>10977.832110000001</v>
      </c>
      <c r="H14" s="23"/>
      <c r="I14" s="24" t="s">
        <v>30</v>
      </c>
      <c r="K14" s="18" t="s">
        <v>31</v>
      </c>
      <c r="M14" s="25" t="s">
        <v>32</v>
      </c>
      <c r="O14" s="24" t="s">
        <v>33</v>
      </c>
    </row>
    <row r="15" spans="1:15" s="18" customFormat="1" ht="36.75" customHeight="1" x14ac:dyDescent="0.2">
      <c r="A15" s="24">
        <f>+A14+1</f>
        <v>2</v>
      </c>
      <c r="C15" s="19" t="s">
        <v>34</v>
      </c>
      <c r="D15" s="20"/>
      <c r="E15" s="21" t="s">
        <v>35</v>
      </c>
      <c r="F15" s="20"/>
      <c r="G15" s="23">
        <v>53.835629999999995</v>
      </c>
      <c r="H15" s="23"/>
      <c r="I15" s="24">
        <v>2007</v>
      </c>
      <c r="K15" s="18" t="s">
        <v>36</v>
      </c>
      <c r="M15" s="26" t="s">
        <v>37</v>
      </c>
      <c r="O15" s="24" t="s">
        <v>33</v>
      </c>
    </row>
    <row r="16" spans="1:15" s="18" customFormat="1" ht="36.75" customHeight="1" x14ac:dyDescent="0.2">
      <c r="A16" s="24">
        <f t="shared" ref="A16:A30" si="0">+A15+1</f>
        <v>3</v>
      </c>
      <c r="C16" s="19" t="s">
        <v>38</v>
      </c>
      <c r="D16" s="20"/>
      <c r="E16" s="21" t="s">
        <v>39</v>
      </c>
      <c r="F16" s="20"/>
      <c r="G16" s="23">
        <v>28188.652870000002</v>
      </c>
      <c r="H16" s="23"/>
      <c r="I16" s="24" t="s">
        <v>40</v>
      </c>
      <c r="K16" s="18" t="s">
        <v>31</v>
      </c>
      <c r="M16" s="25" t="s">
        <v>32</v>
      </c>
      <c r="O16" s="24" t="s">
        <v>33</v>
      </c>
    </row>
    <row r="17" spans="1:15" s="18" customFormat="1" ht="36.75" customHeight="1" x14ac:dyDescent="0.2">
      <c r="A17" s="24">
        <f t="shared" si="0"/>
        <v>4</v>
      </c>
      <c r="C17" s="19" t="s">
        <v>41</v>
      </c>
      <c r="D17" s="20"/>
      <c r="E17" s="21" t="s">
        <v>42</v>
      </c>
      <c r="F17" s="20"/>
      <c r="G17" s="23">
        <v>17268.412650000002</v>
      </c>
      <c r="H17" s="23"/>
      <c r="I17" s="24" t="s">
        <v>40</v>
      </c>
      <c r="K17" s="18" t="s">
        <v>31</v>
      </c>
      <c r="M17" s="25" t="s">
        <v>32</v>
      </c>
      <c r="O17" s="24" t="s">
        <v>33</v>
      </c>
    </row>
    <row r="18" spans="1:15" s="18" customFormat="1" ht="36.75" customHeight="1" x14ac:dyDescent="0.2">
      <c r="A18" s="24">
        <f t="shared" si="0"/>
        <v>5</v>
      </c>
      <c r="C18" s="19" t="s">
        <v>43</v>
      </c>
      <c r="D18" s="20"/>
      <c r="E18" s="21" t="s">
        <v>44</v>
      </c>
      <c r="F18" s="20"/>
      <c r="G18" s="23">
        <v>3708.3084200000012</v>
      </c>
      <c r="H18" s="23"/>
      <c r="I18" s="24" t="s">
        <v>45</v>
      </c>
      <c r="K18" s="18" t="s">
        <v>31</v>
      </c>
      <c r="M18" s="25" t="s">
        <v>32</v>
      </c>
      <c r="O18" s="24" t="s">
        <v>33</v>
      </c>
    </row>
    <row r="19" spans="1:15" s="18" customFormat="1" ht="36.75" customHeight="1" x14ac:dyDescent="0.2">
      <c r="A19" s="24">
        <f t="shared" si="0"/>
        <v>6</v>
      </c>
      <c r="C19" s="19" t="s">
        <v>46</v>
      </c>
      <c r="D19" s="20"/>
      <c r="E19" s="21" t="s">
        <v>47</v>
      </c>
      <c r="F19" s="20"/>
      <c r="G19" s="23">
        <v>12933.361930000003</v>
      </c>
      <c r="H19" s="23"/>
      <c r="I19" s="24" t="s">
        <v>48</v>
      </c>
      <c r="K19" s="18" t="s">
        <v>49</v>
      </c>
      <c r="M19" s="26" t="s">
        <v>37</v>
      </c>
      <c r="O19" s="24" t="s">
        <v>33</v>
      </c>
    </row>
    <row r="20" spans="1:15" s="18" customFormat="1" ht="36.75" customHeight="1" x14ac:dyDescent="0.2">
      <c r="A20" s="24">
        <f t="shared" si="0"/>
        <v>7</v>
      </c>
      <c r="C20" s="19" t="s">
        <v>50</v>
      </c>
      <c r="D20" s="20"/>
      <c r="E20" s="21" t="s">
        <v>51</v>
      </c>
      <c r="F20" s="20"/>
      <c r="G20" s="23">
        <v>1334.1923799999995</v>
      </c>
      <c r="H20" s="23"/>
      <c r="I20" s="24" t="s">
        <v>52</v>
      </c>
      <c r="K20" s="18" t="s">
        <v>49</v>
      </c>
      <c r="M20" s="26" t="s">
        <v>37</v>
      </c>
      <c r="O20" s="24" t="s">
        <v>33</v>
      </c>
    </row>
    <row r="21" spans="1:15" s="18" customFormat="1" ht="36.75" customHeight="1" x14ac:dyDescent="0.2">
      <c r="A21" s="24">
        <f t="shared" si="0"/>
        <v>8</v>
      </c>
      <c r="C21" s="19" t="s">
        <v>53</v>
      </c>
      <c r="D21" s="20"/>
      <c r="E21" s="21" t="s">
        <v>54</v>
      </c>
      <c r="F21" s="20"/>
      <c r="G21" s="23">
        <v>22793.557099301986</v>
      </c>
      <c r="H21" s="23"/>
      <c r="I21" s="24" t="s">
        <v>55</v>
      </c>
      <c r="K21" s="18" t="s">
        <v>56</v>
      </c>
      <c r="M21" s="26" t="s">
        <v>57</v>
      </c>
      <c r="O21" s="24" t="s">
        <v>58</v>
      </c>
    </row>
    <row r="22" spans="1:15" s="18" customFormat="1" ht="36.75" customHeight="1" x14ac:dyDescent="0.2">
      <c r="A22" s="24">
        <f t="shared" si="0"/>
        <v>9</v>
      </c>
      <c r="C22" s="19" t="s">
        <v>59</v>
      </c>
      <c r="D22" s="20"/>
      <c r="E22" s="21">
        <v>1233</v>
      </c>
      <c r="F22" s="20"/>
      <c r="G22" s="23">
        <v>89.18755000000003</v>
      </c>
      <c r="H22" s="23"/>
      <c r="I22" s="24">
        <v>2014</v>
      </c>
      <c r="K22" s="18" t="s">
        <v>49</v>
      </c>
      <c r="M22" s="25" t="s">
        <v>32</v>
      </c>
      <c r="O22" s="24" t="s">
        <v>33</v>
      </c>
    </row>
    <row r="23" spans="1:15" ht="36.75" customHeight="1" x14ac:dyDescent="0.25">
      <c r="A23" s="24">
        <f t="shared" si="0"/>
        <v>10</v>
      </c>
      <c r="B23" s="24"/>
      <c r="C23" s="19" t="s">
        <v>60</v>
      </c>
      <c r="D23" s="19"/>
      <c r="E23" s="21">
        <v>1234</v>
      </c>
      <c r="F23" s="19"/>
      <c r="G23" s="23">
        <v>594.1846899999997</v>
      </c>
      <c r="H23" s="23"/>
      <c r="I23" s="24">
        <v>2014</v>
      </c>
      <c r="J23" s="24"/>
      <c r="K23" s="18" t="s">
        <v>61</v>
      </c>
      <c r="L23" s="18"/>
      <c r="M23" s="18" t="s">
        <v>37</v>
      </c>
      <c r="N23" s="18"/>
      <c r="O23" s="24" t="s">
        <v>33</v>
      </c>
    </row>
    <row r="24" spans="1:15" ht="36.75" customHeight="1" x14ac:dyDescent="0.25">
      <c r="A24" s="24">
        <f t="shared" si="0"/>
        <v>11</v>
      </c>
      <c r="B24" s="24"/>
      <c r="C24" s="19" t="s">
        <v>62</v>
      </c>
      <c r="D24" s="19"/>
      <c r="E24" s="21">
        <v>1235</v>
      </c>
      <c r="F24" s="19"/>
      <c r="G24" s="23">
        <v>3628.9894200000012</v>
      </c>
      <c r="H24" s="23"/>
      <c r="I24" s="24" t="s">
        <v>63</v>
      </c>
      <c r="J24" s="24"/>
      <c r="K24" s="18" t="s">
        <v>31</v>
      </c>
      <c r="L24" s="18"/>
      <c r="M24" s="25" t="s">
        <v>32</v>
      </c>
      <c r="N24" s="18"/>
      <c r="O24" s="24" t="s">
        <v>64</v>
      </c>
    </row>
    <row r="25" spans="1:15" ht="36.75" customHeight="1" x14ac:dyDescent="0.25">
      <c r="A25" s="24">
        <f t="shared" si="0"/>
        <v>12</v>
      </c>
      <c r="B25" s="24"/>
      <c r="C25" s="19" t="s">
        <v>65</v>
      </c>
      <c r="D25" s="19"/>
      <c r="E25" s="21">
        <v>1236</v>
      </c>
      <c r="F25" s="19"/>
      <c r="G25" s="23">
        <v>883.0349299999998</v>
      </c>
      <c r="H25" s="23"/>
      <c r="I25" s="24" t="s">
        <v>66</v>
      </c>
      <c r="J25" s="24"/>
      <c r="K25" s="18" t="s">
        <v>31</v>
      </c>
      <c r="L25" s="18"/>
      <c r="M25" s="25" t="s">
        <v>32</v>
      </c>
      <c r="N25" s="18"/>
      <c r="O25" s="24" t="s">
        <v>67</v>
      </c>
    </row>
    <row r="26" spans="1:15" ht="36.75" customHeight="1" x14ac:dyDescent="0.25">
      <c r="A26" s="24">
        <f t="shared" si="0"/>
        <v>13</v>
      </c>
      <c r="B26" s="24"/>
      <c r="C26" s="19" t="s">
        <v>68</v>
      </c>
      <c r="D26" s="19"/>
      <c r="E26" s="21">
        <v>1238</v>
      </c>
      <c r="F26" s="19"/>
      <c r="G26" s="23">
        <v>1236.0655199999999</v>
      </c>
      <c r="H26" s="23"/>
      <c r="I26" s="24">
        <v>2016</v>
      </c>
      <c r="J26" s="24"/>
      <c r="K26" s="18" t="s">
        <v>36</v>
      </c>
      <c r="L26" s="18"/>
      <c r="M26" s="18" t="s">
        <v>37</v>
      </c>
      <c r="N26" s="18"/>
      <c r="O26" s="24">
        <v>2026</v>
      </c>
    </row>
    <row r="27" spans="1:15" ht="36.75" customHeight="1" x14ac:dyDescent="0.25">
      <c r="A27" s="24">
        <f t="shared" si="0"/>
        <v>14</v>
      </c>
      <c r="B27" s="24"/>
      <c r="C27" s="19" t="s">
        <v>69</v>
      </c>
      <c r="D27" s="19"/>
      <c r="E27" s="21">
        <v>1239</v>
      </c>
      <c r="F27" s="19"/>
      <c r="G27" s="23">
        <v>30.26629999999999</v>
      </c>
      <c r="H27" s="23"/>
      <c r="I27" s="24">
        <v>2018</v>
      </c>
      <c r="J27" s="24"/>
      <c r="K27" s="18" t="s">
        <v>70</v>
      </c>
      <c r="L27" s="18"/>
      <c r="M27" s="18" t="s">
        <v>37</v>
      </c>
      <c r="N27" s="18"/>
      <c r="O27" s="24" t="s">
        <v>33</v>
      </c>
    </row>
    <row r="28" spans="1:15" ht="47.25" x14ac:dyDescent="0.25">
      <c r="A28" s="24">
        <f t="shared" si="0"/>
        <v>15</v>
      </c>
      <c r="B28" s="24"/>
      <c r="C28" s="19" t="s">
        <v>71</v>
      </c>
      <c r="D28" s="19"/>
      <c r="E28" s="21">
        <v>1240</v>
      </c>
      <c r="F28" s="19"/>
      <c r="G28" s="23">
        <v>529.88586000000009</v>
      </c>
      <c r="H28" s="23"/>
      <c r="I28" s="24">
        <v>2019</v>
      </c>
      <c r="J28" s="24"/>
      <c r="K28" s="18" t="s">
        <v>72</v>
      </c>
      <c r="L28" s="18"/>
      <c r="M28" s="33" t="s">
        <v>73</v>
      </c>
      <c r="N28" s="18"/>
      <c r="O28" s="24" t="s">
        <v>74</v>
      </c>
    </row>
    <row r="29" spans="1:15" ht="36.75" customHeight="1" x14ac:dyDescent="0.25">
      <c r="A29" s="24">
        <f t="shared" si="0"/>
        <v>16</v>
      </c>
      <c r="B29" s="24"/>
      <c r="C29" s="19" t="s">
        <v>75</v>
      </c>
      <c r="D29" s="19"/>
      <c r="E29" s="21">
        <v>1241</v>
      </c>
      <c r="F29" s="19"/>
      <c r="G29" s="23">
        <v>280.15899000000013</v>
      </c>
      <c r="H29" s="23"/>
      <c r="I29" s="24">
        <v>2016</v>
      </c>
      <c r="J29" s="24"/>
      <c r="K29" s="18" t="s">
        <v>76</v>
      </c>
      <c r="L29" s="18"/>
      <c r="M29" s="18" t="s">
        <v>37</v>
      </c>
      <c r="N29" s="18"/>
      <c r="O29" s="24" t="s">
        <v>74</v>
      </c>
    </row>
    <row r="30" spans="1:15" ht="36.75" customHeight="1" x14ac:dyDescent="0.25">
      <c r="A30" s="24">
        <f t="shared" si="0"/>
        <v>17</v>
      </c>
      <c r="B30" s="24"/>
      <c r="C30" s="19" t="s">
        <v>77</v>
      </c>
      <c r="D30" s="19"/>
      <c r="E30" s="21">
        <v>1242</v>
      </c>
      <c r="F30" s="19"/>
      <c r="G30" s="23">
        <v>1968.3899600000007</v>
      </c>
      <c r="H30" s="23"/>
      <c r="I30" s="24">
        <v>2019</v>
      </c>
      <c r="J30" s="24"/>
      <c r="K30" s="18" t="s">
        <v>78</v>
      </c>
      <c r="L30" s="18"/>
      <c r="M30" s="18" t="s">
        <v>37</v>
      </c>
      <c r="N30" s="18"/>
      <c r="O30" s="24">
        <v>2025</v>
      </c>
    </row>
    <row r="31" spans="1:15" x14ac:dyDescent="0.25">
      <c r="A31" s="24"/>
      <c r="B31" s="16"/>
      <c r="C31" s="12"/>
      <c r="D31" s="12"/>
      <c r="E31" s="12"/>
      <c r="F31" s="12"/>
      <c r="G31" s="27"/>
      <c r="H31" s="27"/>
      <c r="I31" s="16"/>
      <c r="J31" s="16"/>
      <c r="O31" s="16"/>
    </row>
    <row r="32" spans="1:15" ht="16.5" thickBot="1" x14ac:dyDescent="0.3">
      <c r="A32" s="24">
        <f>+A30+1</f>
        <v>18</v>
      </c>
      <c r="B32" s="16"/>
      <c r="C32" s="39" t="s">
        <v>79</v>
      </c>
      <c r="D32" s="28"/>
      <c r="E32" s="28"/>
      <c r="F32" s="28"/>
      <c r="G32" s="29">
        <f>SUM(G14:G30)</f>
        <v>106498.31630930197</v>
      </c>
      <c r="H32" s="27"/>
      <c r="I32" s="16"/>
      <c r="J32" s="16"/>
      <c r="K32" s="7" t="s">
        <v>80</v>
      </c>
    </row>
    <row r="33" spans="1:11" ht="16.5" thickTop="1" x14ac:dyDescent="0.25">
      <c r="A33" s="24"/>
      <c r="B33" s="16"/>
      <c r="C33" s="30"/>
      <c r="D33" s="30"/>
      <c r="E33" s="30"/>
      <c r="F33" s="30"/>
      <c r="G33" s="31"/>
      <c r="H33" s="31"/>
      <c r="I33" s="16"/>
      <c r="J33" s="16"/>
      <c r="K33" s="7" t="s">
        <v>80</v>
      </c>
    </row>
    <row r="34" spans="1:11" x14ac:dyDescent="0.25">
      <c r="A34" s="24"/>
      <c r="B34" s="16"/>
      <c r="C34" s="30"/>
      <c r="D34" s="30"/>
      <c r="E34" s="30"/>
      <c r="F34" s="30"/>
      <c r="G34" s="31"/>
      <c r="H34" s="31"/>
      <c r="I34" s="16"/>
      <c r="J34" s="16"/>
    </row>
    <row r="35" spans="1:11" x14ac:dyDescent="0.25">
      <c r="A35" s="24"/>
      <c r="B35" s="16"/>
      <c r="C35" s="12"/>
      <c r="D35" s="30"/>
      <c r="E35" s="30"/>
      <c r="F35" s="30"/>
      <c r="G35" s="31"/>
      <c r="H35" s="31"/>
      <c r="I35" s="16"/>
      <c r="J35" s="16"/>
    </row>
    <row r="36" spans="1:11" x14ac:dyDescent="0.25">
      <c r="A36" s="26" t="s">
        <v>81</v>
      </c>
      <c r="B36" s="16"/>
      <c r="G36" s="27"/>
      <c r="H36" s="27"/>
    </row>
    <row r="37" spans="1:11" x14ac:dyDescent="0.25">
      <c r="A37" s="26"/>
      <c r="B37" s="32"/>
      <c r="G37" s="27"/>
      <c r="H37" s="27"/>
    </row>
    <row r="38" spans="1:11" x14ac:dyDescent="0.25">
      <c r="A38" s="24"/>
      <c r="B38" s="16"/>
      <c r="G38" s="27"/>
      <c r="H38" s="27"/>
    </row>
    <row r="39" spans="1:11" x14ac:dyDescent="0.25">
      <c r="A39" s="24"/>
      <c r="B39" s="16"/>
      <c r="G39" s="27"/>
      <c r="H39" s="27"/>
    </row>
    <row r="40" spans="1:11" x14ac:dyDescent="0.25">
      <c r="A40" s="24"/>
      <c r="B40" s="16"/>
      <c r="G40" s="27"/>
      <c r="H40" s="27"/>
    </row>
    <row r="41" spans="1:11" x14ac:dyDescent="0.25">
      <c r="G41" s="27"/>
      <c r="H41" s="27"/>
    </row>
    <row r="42" spans="1:11" x14ac:dyDescent="0.25">
      <c r="G42" s="27"/>
      <c r="H42" s="27"/>
    </row>
    <row r="43" spans="1:11" x14ac:dyDescent="0.25">
      <c r="G43" s="27"/>
      <c r="H43" s="27"/>
    </row>
  </sheetData>
  <sheetProtection selectLockedCells="1" selectUnlockedCells="1"/>
  <printOptions horizontalCentered="1"/>
  <pageMargins left="0.6" right="0.5" top="0.75" bottom="0.75" header="0.3" footer="0.3"/>
  <pageSetup scale="61" orientation="portrait" r:id="rId1"/>
  <headerFooter alignWithMargins="0">
    <oddHeader xml:space="preserve">&amp;R&amp;"Times New Roman,Regular"&amp;15 M.F.R. Item - A-5
 Page 1 of 1
</oddHeader>
  </headerFooter>
  <rowBreaks count="1" manualBreakCount="1">
    <brk id="3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2022-06-13T03:17:05Z</dcterms:created>
  <dcterms:modified xsi:type="dcterms:W3CDTF">2022-06-21T15:10:31Z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